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" yWindow="24" windowWidth="4128" windowHeight="1896" activeTab="2"/>
  </bookViews>
  <sheets>
    <sheet name="тітулка" sheetId="2" r:id="rId1"/>
    <sheet name="заг.полож., мета" sheetId="3" r:id="rId2"/>
    <sheet name="завдання" sheetId="1" r:id="rId3"/>
  </sheets>
  <definedNames>
    <definedName name="_xlnm.Print_Titles" localSheetId="2">завдання!$4:$4</definedName>
  </definedNames>
  <calcPr calcId="124519"/>
</workbook>
</file>

<file path=xl/calcChain.xml><?xml version="1.0" encoding="utf-8"?>
<calcChain xmlns="http://schemas.openxmlformats.org/spreadsheetml/2006/main">
  <c r="G60" i="1"/>
  <c r="F60" l="1"/>
  <c r="K59"/>
  <c r="J59"/>
  <c r="I59"/>
  <c r="H59"/>
  <c r="G59"/>
  <c r="F59" s="1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K22"/>
  <c r="J22"/>
  <c r="I22"/>
  <c r="H22"/>
  <c r="G22"/>
  <c r="F22" l="1"/>
  <c r="F21"/>
  <c r="F20"/>
  <c r="F19"/>
  <c r="F18"/>
  <c r="F17"/>
  <c r="F16"/>
  <c r="F15"/>
  <c r="F14"/>
  <c r="K12"/>
  <c r="J12"/>
  <c r="I12"/>
  <c r="H12"/>
  <c r="G12"/>
  <c r="F12"/>
  <c r="F11"/>
  <c r="F10"/>
  <c r="F9"/>
  <c r="F8"/>
  <c r="F7"/>
  <c r="F6"/>
  <c r="K60"/>
  <c r="J60"/>
  <c r="I60"/>
  <c r="H60"/>
</calcChain>
</file>

<file path=xl/sharedStrings.xml><?xml version="1.0" encoding="utf-8"?>
<sst xmlns="http://schemas.openxmlformats.org/spreadsheetml/2006/main" count="287" uniqueCount="143">
  <si>
    <t>№ з/п</t>
  </si>
  <si>
    <t>Замовник</t>
  </si>
  <si>
    <t>Житловий фонд</t>
  </si>
  <si>
    <t>2021-2025</t>
  </si>
  <si>
    <t>Всього за напрямком:</t>
  </si>
  <si>
    <t>Інженерні мережі та обладнання</t>
  </si>
  <si>
    <t>Розвиток, соціальна інфраструктура та дороги</t>
  </si>
  <si>
    <t>Виконавчий комітет Южноукраїнської міської ради</t>
  </si>
  <si>
    <t>Реконструкція, капітальний ремонт міського фонтану в т.ч. розробка ПКД</t>
  </si>
  <si>
    <t>Термін виконання</t>
  </si>
  <si>
    <t>Джерела фінансування</t>
  </si>
  <si>
    <t>Пропозиції прогнозних показників фінансування по роках, в тому числі (тис.грн.)</t>
  </si>
  <si>
    <t>Міський бюджет, інші джерела не заборонені чинним законодавством України</t>
  </si>
  <si>
    <t>Загальна вартість об’єкту, тис.грн.</t>
  </si>
  <si>
    <t>2. Завдання програми</t>
  </si>
  <si>
    <t>Нове будівництво. Міський пляж. Протиерозійні гідротехнічні берегоукріплювальні споруди в т.ч. розробка ПКД</t>
  </si>
  <si>
    <t>Оновлення Генерального плану міста</t>
  </si>
  <si>
    <t>Нове будівництво. Южноукраїнський міський історичний музей в т.ч. розробка ПКД в т.ч. розробка ПКД</t>
  </si>
  <si>
    <r>
      <t>Нове будівництво, реконструкція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міського цвинтаря (розширення) в т.ч. розробка ПКД</t>
    </r>
  </si>
  <si>
    <t>Нове будівництво. Спортивна зала в гімназії №1 за адресою бульвар Курчатова, 6 м.Южноукраїнська в т.ч.розробка ПКД</t>
  </si>
  <si>
    <t>Нове будівництво, реконструкція, капітальний ремонт дитячих спортивних та ігрових майданчиків в мікрорайонах міста в т.ч. розробка ПКД</t>
  </si>
  <si>
    <t>Капітальний ремонт рятувальної станції в т.ч. розробка ПКД</t>
  </si>
  <si>
    <t>ДІМГ</t>
  </si>
  <si>
    <t>2021-2026</t>
  </si>
  <si>
    <t>Оновлення Генерального плану сіл</t>
  </si>
  <si>
    <t>Нове будівництво сміттєзвалища в с.Іванівка в т.ч. розробка ПКД</t>
  </si>
  <si>
    <t>Разом по програмі:</t>
  </si>
  <si>
    <t>Реконструкція літнього кінотеатру в парковій зоні м. Южноукраїнськ</t>
  </si>
  <si>
    <t>Додаток до рішення</t>
  </si>
  <si>
    <t>від «___» _______ 2020 №____</t>
  </si>
  <si>
    <t>ПРОГРАМА</t>
  </si>
  <si>
    <t xml:space="preserve">капітального будівництва об’єктів </t>
  </si>
  <si>
    <t>житлово-комунального господарства</t>
  </si>
  <si>
    <t xml:space="preserve"> та соціальної інфраструктури </t>
  </si>
  <si>
    <t>на 2021-2025 роки</t>
  </si>
  <si>
    <t>2020 рік</t>
  </si>
  <si>
    <t xml:space="preserve">                                                                                   </t>
  </si>
  <si>
    <t>Южноукраїнської міської ради</t>
  </si>
  <si>
    <t xml:space="preserve"> Южноукраїнської територіальної громади</t>
  </si>
  <si>
    <t>1. Загальні положення</t>
  </si>
  <si>
    <t>2. Мета Програми</t>
  </si>
  <si>
    <t>2.2. Виконання завдань з будівництва, реконструкції, капітального ремонту та технічного переоснащення об’єктів житлово–комунального господарства, культурно-побутового призначення, освіти, охорони здоров’я, соціальної інфраструктури та об’єктів інженерно-транспортної мережі.</t>
  </si>
  <si>
    <t>2.3. Ефективне використання капітальних вкладень державного, міського бюджету та залучених інвестицій, що спрямовуються на будівництво, реконструкцію, капітальний ремонт та технічне переоснащення об’єктів комунальної власності територіальної громади міста.</t>
  </si>
  <si>
    <t>2.4 Розробка та впровадження інноваційно-інвестиційних проектів з використанням технологій енерго- та ресурсозбереження, направлених на модернізацію технологій надання комунальних послуг.</t>
  </si>
  <si>
    <t>2.5. Впровадження довгострокових механізмів фінансування процесів модернізації житлового фонду, оснащення сучасними приладами обліку споживання комунальних ресурсів.</t>
  </si>
  <si>
    <t>2.6. Впровадження сучасної системи аналізу та впливу на техніко-економічну ситуацію процессу постачання комунальних послуг.</t>
  </si>
  <si>
    <t>2.7. Створення безпечних та якісних умов для життя та здоров’я людини.</t>
  </si>
  <si>
    <t xml:space="preserve">      Метою Програми є визначення завдань з нового будівництва, реконструкції, капітального ремонту та технічного переоснащення об’єктів житлово-комунального господарства та соціальної інфраструктури міста Южноукраїнська, забезпечення сприятливих умов реалізації інноваційних ідей, впровадження в будівництво прогресивних проектних рішень та виконання запланованих завдань. </t>
  </si>
  <si>
    <t xml:space="preserve">     Виконання завдань  Програми надасть новий позитив життя, більш продуктивний розвиток території та підвищить ефективність, надійність функціонування об’єктів житлово-комунального господарства, об’єктів культурно-побутового призначення, освіти, охорони здоров’я та інших у наступних напрямах:</t>
  </si>
  <si>
    <t xml:space="preserve">2.1. </t>
  </si>
  <si>
    <t>Забезпечення державної і міської політики та координації комплексних робіт, направлених на підтримання повноцінного життєвого середовища.</t>
  </si>
  <si>
    <r>
      <t xml:space="preserve">         Програма капітального будівництва об’єктів житлово-комунального господарства та соціальної інфраструктури міста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Южноукраїнська (далі–Програма) розроблена відповідно до Конституції України, Указу Президента України від 30.09.2019 № 722/2019 «Про Стратегію сталого розвитку «Україна–2030», Закону України від 02.12.2012 №5463-VІ «Про державне прогнозування та розроблення програм економічного і соціального розвитку України», Закону України від 17.02.2011 № 3038- VІ «Про регулювання містобудівної діяльності», постанов Кабінету Міністрів України від 13.04.2011 №461 «Питання прийняття в експлуатацію закінчених будівництвом об’єктів», від 27.12.2001 №1764 «Про затвердження Порядку державного фінансування капітального будівництва», розпорядження Кабінету Міністрів України від 14 вересня 2002 №538-р «Про схвалення Концепції застосування програмно-цільового методу в бюджетному процесі», Наказу Міністерства фінансів України від  14 грудня 2001 №574 «Про затвердження Інструкції про статус відповідальних виконавців бюджетних програм та особливості їх участі у бюджетному процесі». </t>
    </r>
  </si>
  <si>
    <t xml:space="preserve">         Ця Програма є однією з складових програми соціально-економічного та культурного розвитку міста Южноукраїнська.</t>
  </si>
  <si>
    <t xml:space="preserve">Пропозиції прогнозних показників фінансованого забезпечення напрямів (об’єктів) зазначеної Програми надані попередньо та будуть визначатись в залежності від реальних можливостей міського бюджету при його затверджені на відповідні роки в установленому порядку. </t>
  </si>
  <si>
    <t>Реконструкція, капітальний ремонт гуртожитків, що належать до комунальної власності ЮМТГ в т.ч. розробка ПКД</t>
  </si>
  <si>
    <t>Капітальний ремонт та реконструкція інженерних мереж житлових будинків з встановлення приладів обліку в т.ч. розробка ПКД</t>
  </si>
  <si>
    <t>Нове будівництво, реконструкція, капітальний ремонт  майданчиків для сортування ТПВ в т.ч. розробка ПКД</t>
  </si>
  <si>
    <t xml:space="preserve">Капітальний ремонт вхідної групи. Встановлення поручнів та пандусів на об’єктах ЖКГ та соціальної інфраструктури ЮМТГ в т.ч. розробка ПКД </t>
  </si>
  <si>
    <t>Нове будівництво, реконструкція, капітальний ремонт зовнішніх інженерних мереж ЮМТГ в т.ч. розробка ПКД</t>
  </si>
  <si>
    <t>Реконструкція, капітальний ремонт технологічного обладнання в ТРП в т.ч. розробка ПКД</t>
  </si>
  <si>
    <t>Реконструкція, капітальний ремонт технологічного обладнання в КНС в т.ч. розробка ПКД</t>
  </si>
  <si>
    <r>
      <t>Нове будівництво локальних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очисних споруд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господарчо-побутової каналізації ЮМТГ в т.ч. розробка ПКД</t>
    </r>
  </si>
  <si>
    <t xml:space="preserve">Нове будівництво, капітальний ремонт засобів організації та регулювання дорожнім рухом на автомобільних дорогах міста в т.ч. розробка ПКД   </t>
  </si>
  <si>
    <t>Нове будівництво полігону твердих побутових відходів в ЮМТГ в т.ч. розробка ПКД</t>
  </si>
  <si>
    <t>Реконструкція, капітальний ремонт адміністративно–виробничих будівель та об’єктів соціальної інфраструктури міста в т.ч.розробка ПКД</t>
  </si>
  <si>
    <t>Нове будівництво, реконструкція, капітальний ремонт вулиць та доріг ЮМТГ в т.ч. розробка ПКД</t>
  </si>
  <si>
    <t>Капітальний ремонт. Влаштування пожежної сигналізації і систем голосового оповіщення в соціальній інфраструктурі ЮМТГ т.ч. розробка ПКД</t>
  </si>
  <si>
    <t>Капітальний ремонт ігрових майданчиків та плескальних басейнів в дошкільних навчальних закладах ЮМТГ в т.ч. розробка ПКД</t>
  </si>
  <si>
    <t>Департамент іфраструктури міського господарства (далі-ДІМГ)</t>
  </si>
  <si>
    <t>Реконструкція, капітальний ремонт внутрішньобудинкових  інженерних  мереж житлових будинків  в т.ч. розробка ПКД</t>
  </si>
  <si>
    <t>Нове будівництво, реконструкція, капітальний ремонт електричних мереж вуличного освітлення ЮМТГ в т.ч. розробка ПКД</t>
  </si>
  <si>
    <t>Нове будівництво, реконструкція, капітальний ремонт  притулку для тимчасового утримання безпритульних тварин в т.ч. розробка ПКД</t>
  </si>
  <si>
    <t>Капітальний ремонт огорожі дошкільних навчальних закладів та загальноосвітніх шкіл в ЮМТГ в т.ч. розробка ПКД</t>
  </si>
  <si>
    <t>Капітальний ремонт приміщень дошкільних навчальних закладів та загальноосвітніх шкіл в ЮМТГ в т.ч. розробка ПКД</t>
  </si>
  <si>
    <t>Капітальний ремонт. Улаштування пандусів  в дошкільних навчальних закладів та загальноосвітніх шкіл в ЮМТГ в т.ч. розробка ПКД</t>
  </si>
  <si>
    <t>Капітальний ремонт. Влаштування блискавкозахисту  в дошкільних навчальних закладів та загальноосвітніх шкіл в ЮМТГ в т.ч. розробка ПКД</t>
  </si>
  <si>
    <t>Капітальний ремонт. Влаштування пожежної сигналізації і систем голосового оповіщення  в дошкільних навчальних закладів та загальноосвітніх шкіл в ЮМТГ в т.ч. розробка ПКД</t>
  </si>
  <si>
    <t xml:space="preserve">Капітальний ремонт. Заміна вікон  в дошкільних навчальних закладів та загальноосвітніх шкіл в ЮМТГ в т.ч. розробка ПКД  </t>
  </si>
  <si>
    <t>Капітальний ремонт (укріплення) головного корпусу будівлі ЗОШ №4, ЗОШ №3 в т.ч. розробка ПКД</t>
  </si>
  <si>
    <t>Капітальний ремонт припливно-витяжної вентиляції в дошкільних навчальних закладах та загальноосвітніх шкіл в ЮМТГ в т.ч. розробка ПКД</t>
  </si>
  <si>
    <t>Реконструкція, капітальний ремонт спортивних майданчиків, бігових доріжок та стадіонів  в дошкільних навчальних закладах та загальноосвітніх шкіл в ЮМТГ в  т.ч. розробка ПКД</t>
  </si>
  <si>
    <t>Капітальний ремонт. Влаштування шатрової покрівлі та утеплення фасаду дошкільних навчальних закладів та загальноосвітніх шкіл в ЮМТГ в т.ч. розробка ПКД</t>
  </si>
  <si>
    <t>Капітальний ремонт. Заміна котла опалення (переведення з твердопаливного котла на електроопалення) в дошкільних навчальних закладів та загальноосвітніх шкіл в ЮМТГ в т.ч. розробка ПКД</t>
  </si>
  <si>
    <t>Капітальний ремонт клубів ЮМТГ в т.ч. розробка ПКД</t>
  </si>
  <si>
    <t>Капітальний ремонт паркану на кладовищі ЮМТГ в т.ч. розробка ПКД</t>
  </si>
  <si>
    <t>Реконструкція, капітальний ремонт внутрішньодворової території житлових будинків</t>
  </si>
  <si>
    <t>1.</t>
  </si>
  <si>
    <t>2.</t>
  </si>
  <si>
    <t>3.</t>
  </si>
  <si>
    <t>4.</t>
  </si>
  <si>
    <t>5.</t>
  </si>
  <si>
    <t>Назва об’єкта</t>
  </si>
  <si>
    <t>6.</t>
  </si>
  <si>
    <t>7.</t>
  </si>
  <si>
    <t>8.</t>
  </si>
  <si>
    <t>Реконструкція напірної господарчо-побутової каналізації від стадіону “Олімп” до Ташлицького водосховища (НК1-НК-2) в м.Южноукраїнську Миколаївської області в т.ч.розробка ПКД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</si>
  <si>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</si>
  <si>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</si>
  <si>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</si>
  <si>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</si>
  <si>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</si>
  <si>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</si>
  <si>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</si>
  <si>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</si>
  <si>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</si>
  <si>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</si>
  <si>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Нове будівництво скверу на честь пам’яті Т.Г.Шевченка м.Южноукраїнська Миколаївської області  в т.ч. розробка ПКД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</si>
  <si>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</si>
  <si>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</si>
  <si>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</si>
  <si>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</si>
  <si>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</si>
  <si>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</si>
  <si>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</si>
  <si>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</si>
  <si>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</si>
  <si>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</si>
  <si>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</si>
  <si>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</si>
  <si>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</si>
  <si>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</si>
  <si>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</si>
  <si>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</si>
  <si>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</si>
  <si>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</si>
  <si>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</si>
  <si>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</si>
  <si>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</si>
  <si>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Капітальний ремонт (укріплення) аварійних груп дошкільного навчального закладу №8 на вулиці Набережна Енергетиків,31 м.Южноукраїнська Миколаївської області в т.ч. розробка ПКД</t>
  </si>
  <si>
    <t xml:space="preserve">Нове будівництво. Добудова об'єкту незавершеного будівництва "Дитяча лікарня" за адресою: вул. Паркова, 8 м.Южноукраїнськ Миколаївської обл. </t>
  </si>
  <si>
    <t>Реконструкція будівлі під дошкільний навчальний заклад (будівля колишньої дитячої поліклініки) за адресою: бульвар Шкільному, 10  м.Южноукраїнськ Миколаївська області. Коригування в т.ч.розробка ПКД</t>
  </si>
  <si>
    <t>40.</t>
  </si>
  <si>
    <t>41.</t>
  </si>
  <si>
    <t>42.</t>
  </si>
  <si>
    <t>43.</t>
  </si>
  <si>
    <t>44.</t>
  </si>
  <si>
    <t>Капітальний ремонт аварійних приміщень дошкільного навчального закладу №6 на бульварі Цвіточному,14 м.Южноукраїнська Миколаївської області в т.ч.розробка ПКД</t>
  </si>
  <si>
    <t>45.</t>
  </si>
  <si>
    <t>46.</t>
  </si>
  <si>
    <t>Улаштування підйомника в загальноосвітній школі І-ІІІ ступенів №4 для дітей з обмеженими можливостями на проспекті Незалежності, 16 м.Южноукраїнська Миколаївської області в т.ч.розробка ПКД</t>
  </si>
  <si>
    <t>47.</t>
  </si>
  <si>
    <t>48.</t>
  </si>
  <si>
    <t>49.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</si>
</sst>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opLeftCell="A27" workbookViewId="0">
      <selection activeCell="A21" sqref="A21:I21"/>
    </sheetView>
  </sheetViews>
  <sheetFormatPr defaultRowHeight="14.4"/>
  <sheetData>
    <row r="1" spans="1:7" ht="18">
      <c r="A1" s="11"/>
    </row>
    <row r="2" spans="1:7" ht="15.6">
      <c r="F2" s="7" t="s">
        <v>28</v>
      </c>
    </row>
    <row r="3" spans="1:7" ht="15.6">
      <c r="A3" s="19" t="s">
        <v>36</v>
      </c>
      <c r="B3" s="19"/>
      <c r="C3" s="19"/>
      <c r="D3" s="19"/>
      <c r="E3" s="19"/>
      <c r="F3" s="19" t="s">
        <v>37</v>
      </c>
      <c r="G3" s="19"/>
    </row>
    <row r="4" spans="1:7" ht="15.6">
      <c r="F4" s="7" t="s">
        <v>29</v>
      </c>
    </row>
    <row r="5" spans="1:7" ht="16.2">
      <c r="A5" s="12"/>
    </row>
    <row r="6" spans="1:7" ht="16.2">
      <c r="A6" s="14"/>
    </row>
    <row r="7" spans="1:7" ht="18">
      <c r="A7" s="15"/>
    </row>
    <row r="8" spans="1:7" ht="18">
      <c r="A8" s="15"/>
    </row>
    <row r="9" spans="1:7" ht="18">
      <c r="A9" s="15"/>
    </row>
    <row r="10" spans="1:7" ht="18">
      <c r="A10" s="15"/>
    </row>
    <row r="11" spans="1:7" ht="18">
      <c r="A11" s="15"/>
    </row>
    <row r="12" spans="1:7" ht="18">
      <c r="A12" s="15"/>
    </row>
    <row r="13" spans="1:7" ht="18">
      <c r="A13" s="15"/>
    </row>
    <row r="14" spans="1:7" ht="18">
      <c r="A14" s="15"/>
    </row>
    <row r="15" spans="1:7" ht="24.6">
      <c r="A15" s="16"/>
    </row>
    <row r="16" spans="1:7" ht="24.6">
      <c r="A16" s="16"/>
    </row>
    <row r="17" spans="1:9" ht="25.2">
      <c r="A17" s="32" t="s">
        <v>30</v>
      </c>
      <c r="B17" s="32"/>
      <c r="C17" s="32"/>
      <c r="D17" s="32"/>
      <c r="E17" s="32"/>
      <c r="F17" s="32"/>
      <c r="G17" s="32"/>
      <c r="H17" s="32"/>
      <c r="I17" s="32"/>
    </row>
    <row r="18" spans="1:9" ht="25.2">
      <c r="A18" s="32" t="s">
        <v>31</v>
      </c>
      <c r="B18" s="32"/>
      <c r="C18" s="32"/>
      <c r="D18" s="32"/>
      <c r="E18" s="32"/>
      <c r="F18" s="32"/>
      <c r="G18" s="32"/>
      <c r="H18" s="32"/>
      <c r="I18" s="32"/>
    </row>
    <row r="19" spans="1:9" ht="25.2">
      <c r="A19" s="32" t="s">
        <v>32</v>
      </c>
      <c r="B19" s="32"/>
      <c r="C19" s="32"/>
      <c r="D19" s="32"/>
      <c r="E19" s="32"/>
      <c r="F19" s="32"/>
      <c r="G19" s="32"/>
      <c r="H19" s="32"/>
      <c r="I19" s="32"/>
    </row>
    <row r="20" spans="1:9" ht="25.2">
      <c r="A20" s="32" t="s">
        <v>33</v>
      </c>
      <c r="B20" s="32"/>
      <c r="C20" s="32"/>
      <c r="D20" s="32"/>
      <c r="E20" s="32"/>
      <c r="F20" s="32"/>
      <c r="G20" s="32"/>
      <c r="H20" s="32"/>
      <c r="I20" s="32"/>
    </row>
    <row r="21" spans="1:9" ht="25.2">
      <c r="A21" s="32" t="s">
        <v>38</v>
      </c>
      <c r="B21" s="32"/>
      <c r="C21" s="32"/>
      <c r="D21" s="32"/>
      <c r="E21" s="32"/>
      <c r="F21" s="32"/>
      <c r="G21" s="32"/>
      <c r="H21" s="32"/>
      <c r="I21" s="32"/>
    </row>
    <row r="22" spans="1:9" ht="25.2">
      <c r="A22" s="32" t="s">
        <v>34</v>
      </c>
      <c r="B22" s="32"/>
      <c r="C22" s="32"/>
      <c r="D22" s="32"/>
      <c r="E22" s="32"/>
      <c r="F22" s="32"/>
      <c r="G22" s="32"/>
      <c r="H22" s="32"/>
      <c r="I22" s="32"/>
    </row>
    <row r="23" spans="1:9" ht="24.6">
      <c r="A23" s="16"/>
    </row>
    <row r="24" spans="1:9" ht="18">
      <c r="A24" s="15"/>
    </row>
    <row r="25" spans="1:9" ht="18">
      <c r="A25" s="15"/>
    </row>
    <row r="26" spans="1:9" ht="18">
      <c r="A26" s="15"/>
    </row>
    <row r="27" spans="1:9" ht="18">
      <c r="A27" s="15"/>
    </row>
    <row r="28" spans="1:9" ht="18">
      <c r="A28" s="17"/>
    </row>
    <row r="29" spans="1:9" ht="18">
      <c r="A29" s="17"/>
    </row>
    <row r="30" spans="1:9" ht="18">
      <c r="A30" s="17"/>
    </row>
    <row r="31" spans="1:9" ht="18">
      <c r="A31" s="17"/>
    </row>
    <row r="32" spans="1:9" ht="18">
      <c r="A32" s="17"/>
    </row>
    <row r="33" spans="1:9" ht="18">
      <c r="A33" s="17"/>
    </row>
    <row r="34" spans="1:9" ht="18">
      <c r="A34" s="33" t="s">
        <v>37</v>
      </c>
      <c r="B34" s="33"/>
      <c r="C34" s="33"/>
      <c r="D34" s="33"/>
      <c r="E34" s="33"/>
      <c r="F34" s="33"/>
      <c r="G34" s="33"/>
      <c r="H34" s="33"/>
      <c r="I34" s="33"/>
    </row>
    <row r="35" spans="1:9" ht="18">
      <c r="A35" s="33" t="s">
        <v>35</v>
      </c>
      <c r="B35" s="33"/>
      <c r="C35" s="33"/>
      <c r="D35" s="33"/>
      <c r="E35" s="33"/>
      <c r="F35" s="33"/>
      <c r="G35" s="33"/>
      <c r="H35" s="33"/>
      <c r="I35" s="33"/>
    </row>
    <row r="36" spans="1:9" ht="18">
      <c r="A36" s="17"/>
    </row>
    <row r="37" spans="1:9" ht="18">
      <c r="A37" s="17"/>
    </row>
    <row r="38" spans="1:9" ht="18">
      <c r="A38" s="18"/>
    </row>
    <row r="39" spans="1:9" ht="18">
      <c r="A39" s="18"/>
    </row>
    <row r="40" spans="1:9" ht="18">
      <c r="A40" s="18"/>
    </row>
    <row r="41" spans="1:9" ht="15.6">
      <c r="A41" s="13"/>
    </row>
  </sheetData>
  <mergeCells count="8">
    <mergeCell ref="A21:I21"/>
    <mergeCell ref="A22:I22"/>
    <mergeCell ref="A34:I34"/>
    <mergeCell ref="A35:I35"/>
    <mergeCell ref="A17:I17"/>
    <mergeCell ref="A18:I18"/>
    <mergeCell ref="A19:I19"/>
    <mergeCell ref="A20:I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opLeftCell="A4" workbookViewId="0">
      <selection activeCell="A3" sqref="A3:I3"/>
    </sheetView>
  </sheetViews>
  <sheetFormatPr defaultRowHeight="14.4"/>
  <cols>
    <col min="1" max="1" width="5.6640625" customWidth="1"/>
    <col min="9" max="9" width="14.6640625" customWidth="1"/>
  </cols>
  <sheetData>
    <row r="1" spans="1:9" ht="15.6">
      <c r="A1" s="35" t="s">
        <v>39</v>
      </c>
      <c r="B1" s="35"/>
      <c r="C1" s="35"/>
      <c r="D1" s="35"/>
      <c r="E1" s="35"/>
      <c r="F1" s="35"/>
      <c r="G1" s="35"/>
      <c r="H1" s="35"/>
      <c r="I1" s="35"/>
    </row>
    <row r="2" spans="1:9" ht="15.6">
      <c r="A2" s="20"/>
    </row>
    <row r="3" spans="1:9" ht="237" customHeight="1">
      <c r="A3" s="36" t="s">
        <v>51</v>
      </c>
      <c r="B3" s="36"/>
      <c r="C3" s="36"/>
      <c r="D3" s="36"/>
      <c r="E3" s="36"/>
      <c r="F3" s="36"/>
      <c r="G3" s="36"/>
      <c r="H3" s="36"/>
      <c r="I3" s="36"/>
    </row>
    <row r="4" spans="1:9" ht="39" customHeight="1">
      <c r="A4" s="36" t="s">
        <v>52</v>
      </c>
      <c r="B4" s="36"/>
      <c r="C4" s="36"/>
      <c r="D4" s="36"/>
      <c r="E4" s="36"/>
      <c r="F4" s="36"/>
      <c r="G4" s="36"/>
      <c r="H4" s="36"/>
      <c r="I4" s="36"/>
    </row>
    <row r="5" spans="1:9" ht="16.2">
      <c r="A5" s="14"/>
    </row>
    <row r="6" spans="1:9" ht="15.6">
      <c r="A6" s="35" t="s">
        <v>40</v>
      </c>
      <c r="B6" s="35"/>
      <c r="C6" s="35"/>
      <c r="D6" s="35"/>
      <c r="E6" s="35"/>
      <c r="F6" s="35"/>
      <c r="G6" s="35"/>
      <c r="H6" s="35"/>
      <c r="I6" s="35"/>
    </row>
    <row r="7" spans="1:9" ht="16.2">
      <c r="A7" s="14"/>
    </row>
    <row r="8" spans="1:9" ht="87" customHeight="1">
      <c r="A8" s="36" t="s">
        <v>47</v>
      </c>
      <c r="B8" s="36"/>
      <c r="C8" s="36"/>
      <c r="D8" s="36"/>
      <c r="E8" s="36"/>
      <c r="F8" s="36"/>
      <c r="G8" s="36"/>
      <c r="H8" s="36"/>
      <c r="I8" s="36"/>
    </row>
    <row r="9" spans="1:9" ht="64.95" customHeight="1">
      <c r="A9" s="34" t="s">
        <v>48</v>
      </c>
      <c r="B9" s="34"/>
      <c r="C9" s="34"/>
      <c r="D9" s="34"/>
      <c r="E9" s="34"/>
      <c r="F9" s="34"/>
      <c r="G9" s="34"/>
      <c r="H9" s="34"/>
      <c r="I9" s="34"/>
    </row>
    <row r="10" spans="1:9" ht="39.6" customHeight="1">
      <c r="A10" s="24" t="s">
        <v>49</v>
      </c>
      <c r="B10" s="36" t="s">
        <v>50</v>
      </c>
      <c r="C10" s="36"/>
      <c r="D10" s="36"/>
      <c r="E10" s="36"/>
      <c r="F10" s="36"/>
      <c r="G10" s="36"/>
      <c r="H10" s="36"/>
      <c r="I10" s="36"/>
    </row>
    <row r="11" spans="1:9" ht="15.6">
      <c r="A11" s="34" t="s">
        <v>41</v>
      </c>
      <c r="B11" s="34"/>
      <c r="C11" s="34"/>
      <c r="D11" s="34"/>
      <c r="E11" s="34"/>
      <c r="F11" s="34"/>
      <c r="G11" s="34"/>
      <c r="H11" s="34"/>
      <c r="I11" s="34"/>
    </row>
    <row r="12" spans="1:9" ht="15.6">
      <c r="A12" s="34" t="s">
        <v>42</v>
      </c>
      <c r="B12" s="34"/>
      <c r="C12" s="34"/>
      <c r="D12" s="34"/>
      <c r="E12" s="34"/>
      <c r="F12" s="34"/>
      <c r="G12" s="34"/>
      <c r="H12" s="34"/>
      <c r="I12" s="34"/>
    </row>
    <row r="13" spans="1:9" ht="15.6">
      <c r="A13" s="34" t="s">
        <v>43</v>
      </c>
      <c r="B13" s="34"/>
      <c r="C13" s="34"/>
      <c r="D13" s="34"/>
      <c r="E13" s="34"/>
      <c r="F13" s="34"/>
      <c r="G13" s="34"/>
      <c r="H13" s="34"/>
      <c r="I13" s="34"/>
    </row>
    <row r="14" spans="1:9" ht="15.6">
      <c r="A14" s="34" t="s">
        <v>44</v>
      </c>
      <c r="B14" s="34"/>
      <c r="C14" s="34"/>
      <c r="D14" s="34"/>
      <c r="E14" s="34"/>
      <c r="F14" s="34"/>
      <c r="G14" s="34"/>
      <c r="H14" s="34"/>
      <c r="I14" s="34"/>
    </row>
    <row r="15" spans="1:9" ht="15.6">
      <c r="A15" s="34" t="s">
        <v>45</v>
      </c>
      <c r="B15" s="34"/>
      <c r="C15" s="34"/>
      <c r="D15" s="34"/>
      <c r="E15" s="34"/>
      <c r="F15" s="34"/>
      <c r="G15" s="34"/>
      <c r="H15" s="34"/>
      <c r="I15" s="34"/>
    </row>
    <row r="16" spans="1:9" ht="15.6">
      <c r="A16" s="34" t="s">
        <v>46</v>
      </c>
      <c r="B16" s="34"/>
      <c r="C16" s="34"/>
      <c r="D16" s="34"/>
      <c r="E16" s="34"/>
      <c r="F16" s="34"/>
      <c r="G16" s="34"/>
      <c r="H16" s="34"/>
      <c r="I16" s="34"/>
    </row>
    <row r="17" spans="1:9" ht="18">
      <c r="A17" s="22"/>
      <c r="B17" s="23"/>
      <c r="C17" s="23"/>
      <c r="D17" s="23"/>
      <c r="E17" s="23"/>
      <c r="F17" s="23"/>
      <c r="G17" s="23"/>
      <c r="H17" s="23"/>
      <c r="I17" s="23"/>
    </row>
    <row r="18" spans="1:9">
      <c r="A18" s="23"/>
      <c r="B18" s="23"/>
      <c r="C18" s="23"/>
      <c r="D18" s="23"/>
      <c r="E18" s="23"/>
      <c r="F18" s="23"/>
      <c r="G18" s="23"/>
      <c r="H18" s="23"/>
      <c r="I18" s="23"/>
    </row>
    <row r="19" spans="1:9">
      <c r="A19" s="21"/>
      <c r="B19" s="21"/>
      <c r="C19" s="21"/>
      <c r="D19" s="21"/>
      <c r="E19" s="21"/>
      <c r="F19" s="21"/>
      <c r="G19" s="21"/>
      <c r="H19" s="21"/>
      <c r="I19" s="21"/>
    </row>
    <row r="20" spans="1:9">
      <c r="A20" s="21"/>
      <c r="B20" s="21"/>
      <c r="C20" s="21"/>
      <c r="D20" s="21"/>
      <c r="E20" s="21"/>
      <c r="F20" s="21"/>
      <c r="G20" s="21"/>
      <c r="H20" s="21"/>
      <c r="I20" s="21"/>
    </row>
    <row r="21" spans="1:9">
      <c r="A21" s="21"/>
      <c r="B21" s="21"/>
      <c r="C21" s="21"/>
      <c r="D21" s="21"/>
      <c r="E21" s="21"/>
      <c r="F21" s="21"/>
      <c r="G21" s="21"/>
      <c r="H21" s="21"/>
      <c r="I21" s="21"/>
    </row>
    <row r="22" spans="1:9">
      <c r="A22" s="21"/>
      <c r="B22" s="21"/>
      <c r="C22" s="21"/>
      <c r="D22" s="21"/>
      <c r="E22" s="21"/>
      <c r="F22" s="21"/>
      <c r="G22" s="21"/>
      <c r="H22" s="21"/>
      <c r="I22" s="21"/>
    </row>
    <row r="23" spans="1:9">
      <c r="A23" s="21"/>
      <c r="B23" s="21"/>
      <c r="C23" s="21"/>
      <c r="D23" s="21"/>
      <c r="E23" s="21"/>
      <c r="F23" s="21"/>
      <c r="G23" s="21"/>
      <c r="H23" s="21"/>
      <c r="I23" s="21"/>
    </row>
    <row r="24" spans="1:9">
      <c r="A24" s="21"/>
      <c r="B24" s="21"/>
      <c r="C24" s="21"/>
      <c r="D24" s="21"/>
      <c r="E24" s="21"/>
      <c r="F24" s="21"/>
      <c r="G24" s="21"/>
      <c r="H24" s="21"/>
      <c r="I24" s="21"/>
    </row>
    <row r="25" spans="1:9">
      <c r="A25" s="21"/>
      <c r="B25" s="21"/>
      <c r="C25" s="21"/>
      <c r="D25" s="21"/>
      <c r="E25" s="21"/>
      <c r="F25" s="21"/>
      <c r="G25" s="21"/>
      <c r="H25" s="21"/>
      <c r="I25" s="21"/>
    </row>
    <row r="26" spans="1:9">
      <c r="A26" s="21"/>
      <c r="B26" s="21"/>
      <c r="C26" s="21"/>
      <c r="D26" s="21"/>
      <c r="E26" s="21"/>
      <c r="F26" s="21"/>
      <c r="G26" s="21"/>
      <c r="H26" s="21"/>
      <c r="I26" s="21"/>
    </row>
    <row r="27" spans="1:9">
      <c r="A27" s="21"/>
      <c r="B27" s="21"/>
      <c r="C27" s="21"/>
      <c r="D27" s="21"/>
      <c r="E27" s="21"/>
      <c r="F27" s="21"/>
      <c r="G27" s="21"/>
      <c r="H27" s="21"/>
      <c r="I27" s="21"/>
    </row>
    <row r="28" spans="1:9">
      <c r="A28" s="21"/>
      <c r="B28" s="21"/>
      <c r="C28" s="21"/>
      <c r="D28" s="21"/>
      <c r="E28" s="21"/>
      <c r="F28" s="21"/>
      <c r="G28" s="21"/>
      <c r="H28" s="21"/>
      <c r="I28" s="21"/>
    </row>
    <row r="29" spans="1:9">
      <c r="A29" s="21"/>
      <c r="B29" s="21"/>
      <c r="C29" s="21"/>
      <c r="D29" s="21"/>
      <c r="E29" s="21"/>
      <c r="F29" s="21"/>
      <c r="G29" s="21"/>
      <c r="H29" s="21"/>
      <c r="I29" s="21"/>
    </row>
    <row r="30" spans="1:9">
      <c r="A30" s="21"/>
      <c r="B30" s="21"/>
      <c r="C30" s="21"/>
      <c r="D30" s="21"/>
      <c r="E30" s="21"/>
      <c r="F30" s="21"/>
      <c r="G30" s="21"/>
      <c r="H30" s="21"/>
      <c r="I30" s="21"/>
    </row>
    <row r="31" spans="1:9">
      <c r="A31" s="21"/>
      <c r="B31" s="21"/>
      <c r="C31" s="21"/>
      <c r="D31" s="21"/>
      <c r="E31" s="21"/>
      <c r="F31" s="21"/>
      <c r="G31" s="21"/>
      <c r="H31" s="21"/>
      <c r="I31" s="21"/>
    </row>
    <row r="32" spans="1:9">
      <c r="A32" s="21"/>
      <c r="B32" s="21"/>
      <c r="C32" s="21"/>
      <c r="D32" s="21"/>
      <c r="E32" s="21"/>
      <c r="F32" s="21"/>
      <c r="G32" s="21"/>
      <c r="H32" s="21"/>
      <c r="I32" s="21"/>
    </row>
    <row r="33" spans="1:9">
      <c r="A33" s="21"/>
      <c r="B33" s="21"/>
      <c r="C33" s="21"/>
      <c r="D33" s="21"/>
      <c r="E33" s="21"/>
      <c r="F33" s="21"/>
      <c r="G33" s="21"/>
      <c r="H33" s="21"/>
      <c r="I33" s="21"/>
    </row>
    <row r="34" spans="1:9">
      <c r="A34" s="21"/>
      <c r="B34" s="21"/>
      <c r="C34" s="21"/>
      <c r="D34" s="21"/>
      <c r="E34" s="21"/>
      <c r="F34" s="21"/>
      <c r="G34" s="21"/>
      <c r="H34" s="21"/>
      <c r="I34" s="21"/>
    </row>
  </sheetData>
  <mergeCells count="13">
    <mergeCell ref="A16:I16"/>
    <mergeCell ref="B10:I10"/>
    <mergeCell ref="A11:I11"/>
    <mergeCell ref="A12:I12"/>
    <mergeCell ref="A13:I13"/>
    <mergeCell ref="A14:I14"/>
    <mergeCell ref="A15:I15"/>
    <mergeCell ref="A9:I9"/>
    <mergeCell ref="A1:I1"/>
    <mergeCell ref="A3:I3"/>
    <mergeCell ref="A4:I4"/>
    <mergeCell ref="A6:I6"/>
    <mergeCell ref="A8:I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Layout" workbookViewId="0">
      <selection activeCell="F6" sqref="F6"/>
    </sheetView>
  </sheetViews>
  <sheetFormatPr defaultRowHeight="15.6"/>
  <cols>
    <col min="1" max="1" width="3.88671875" customWidth="1"/>
    <col min="2" max="2" width="35.6640625" customWidth="1"/>
    <col min="3" max="3" width="14.109375" customWidth="1"/>
    <col min="4" max="4" width="11.5546875" customWidth="1"/>
    <col min="5" max="5" width="18.44140625" customWidth="1"/>
    <col min="6" max="6" width="12.33203125" customWidth="1"/>
    <col min="7" max="7" width="8.33203125" customWidth="1"/>
    <col min="8" max="8" width="7.6640625" customWidth="1"/>
    <col min="9" max="10" width="7.88671875" customWidth="1"/>
    <col min="11" max="11" width="8.6640625" style="7" customWidth="1"/>
  </cols>
  <sheetData>
    <row r="1" spans="1:1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2.4">
      <c r="A2" s="8" t="s">
        <v>0</v>
      </c>
      <c r="B2" s="31" t="s">
        <v>91</v>
      </c>
      <c r="C2" s="8" t="s">
        <v>1</v>
      </c>
      <c r="D2" s="8" t="s">
        <v>9</v>
      </c>
      <c r="E2" s="8" t="s">
        <v>10</v>
      </c>
      <c r="F2" s="8" t="s">
        <v>13</v>
      </c>
      <c r="G2" s="40" t="s">
        <v>11</v>
      </c>
      <c r="H2" s="40"/>
      <c r="I2" s="40"/>
      <c r="J2" s="40"/>
      <c r="K2" s="40"/>
    </row>
    <row r="3" spans="1:11">
      <c r="A3" s="2"/>
      <c r="B3" s="2"/>
      <c r="C3" s="2"/>
      <c r="D3" s="2"/>
      <c r="E3" s="2"/>
      <c r="F3" s="1"/>
      <c r="G3" s="1">
        <v>2021</v>
      </c>
      <c r="H3" s="1">
        <v>2022</v>
      </c>
      <c r="I3" s="1">
        <v>2023</v>
      </c>
      <c r="J3" s="1">
        <v>2024</v>
      </c>
      <c r="K3" s="1">
        <v>2025</v>
      </c>
    </row>
    <row r="4" spans="1:1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94.95" customHeight="1">
      <c r="A6" s="1" t="s">
        <v>86</v>
      </c>
      <c r="B6" s="3" t="s">
        <v>54</v>
      </c>
      <c r="C6" s="26" t="s">
        <v>68</v>
      </c>
      <c r="D6" s="10" t="s">
        <v>3</v>
      </c>
      <c r="E6" s="10" t="s">
        <v>12</v>
      </c>
      <c r="F6" s="10">
        <f>SUM(G6:K6)</f>
        <v>5000</v>
      </c>
      <c r="G6" s="10">
        <v>1000</v>
      </c>
      <c r="H6" s="10">
        <v>1000</v>
      </c>
      <c r="I6" s="10">
        <v>1000</v>
      </c>
      <c r="J6" s="10">
        <v>1000</v>
      </c>
      <c r="K6" s="10">
        <v>1000</v>
      </c>
    </row>
    <row r="7" spans="1:11" ht="93.6">
      <c r="A7" s="1" t="s">
        <v>87</v>
      </c>
      <c r="B7" s="3" t="s">
        <v>55</v>
      </c>
      <c r="C7" s="10" t="s">
        <v>22</v>
      </c>
      <c r="D7" s="10" t="s">
        <v>3</v>
      </c>
      <c r="E7" s="10" t="s">
        <v>12</v>
      </c>
      <c r="F7" s="10">
        <f t="shared" ref="F7:F55" si="0">SUM(G7:K7)</f>
        <v>11600</v>
      </c>
      <c r="G7" s="10">
        <v>600</v>
      </c>
      <c r="H7" s="10">
        <v>4500</v>
      </c>
      <c r="I7" s="10">
        <v>4500</v>
      </c>
      <c r="J7" s="10">
        <v>1000</v>
      </c>
      <c r="K7" s="6">
        <v>1000</v>
      </c>
    </row>
    <row r="8" spans="1:11" ht="93.6">
      <c r="A8" s="1" t="s">
        <v>88</v>
      </c>
      <c r="B8" s="3" t="s">
        <v>69</v>
      </c>
      <c r="C8" s="10" t="s">
        <v>22</v>
      </c>
      <c r="D8" s="10" t="s">
        <v>3</v>
      </c>
      <c r="E8" s="10" t="s">
        <v>12</v>
      </c>
      <c r="F8" s="10">
        <f t="shared" si="0"/>
        <v>2500</v>
      </c>
      <c r="G8" s="10">
        <v>500</v>
      </c>
      <c r="H8" s="10">
        <v>500</v>
      </c>
      <c r="I8" s="10">
        <v>500</v>
      </c>
      <c r="J8" s="10">
        <v>500</v>
      </c>
      <c r="K8" s="10">
        <v>500</v>
      </c>
    </row>
    <row r="9" spans="1:11" ht="93.6">
      <c r="A9" s="1" t="s">
        <v>89</v>
      </c>
      <c r="B9" s="3" t="s">
        <v>56</v>
      </c>
      <c r="C9" s="10" t="s">
        <v>22</v>
      </c>
      <c r="D9" s="10" t="s">
        <v>3</v>
      </c>
      <c r="E9" s="10" t="s">
        <v>12</v>
      </c>
      <c r="F9" s="10">
        <f t="shared" si="0"/>
        <v>5000</v>
      </c>
      <c r="G9" s="26">
        <v>1000</v>
      </c>
      <c r="H9" s="30">
        <v>1000</v>
      </c>
      <c r="I9" s="30">
        <v>1000</v>
      </c>
      <c r="J9" s="30">
        <v>1000</v>
      </c>
      <c r="K9" s="30">
        <v>1000</v>
      </c>
    </row>
    <row r="10" spans="1:11" ht="93.6">
      <c r="A10" s="1" t="s">
        <v>90</v>
      </c>
      <c r="B10" s="3" t="s">
        <v>85</v>
      </c>
      <c r="C10" s="28" t="s">
        <v>22</v>
      </c>
      <c r="D10" s="28" t="s">
        <v>3</v>
      </c>
      <c r="E10" s="28" t="s">
        <v>12</v>
      </c>
      <c r="F10" s="28">
        <f t="shared" si="0"/>
        <v>75000</v>
      </c>
      <c r="G10" s="28">
        <v>15000</v>
      </c>
      <c r="H10" s="28">
        <v>15000</v>
      </c>
      <c r="I10" s="28">
        <v>15000</v>
      </c>
      <c r="J10" s="28">
        <v>15000</v>
      </c>
      <c r="K10" s="28">
        <v>15000</v>
      </c>
    </row>
    <row r="11" spans="1:11" ht="77.400000000000006" customHeight="1">
      <c r="A11" s="1" t="s">
        <v>92</v>
      </c>
      <c r="B11" s="5" t="s">
        <v>57</v>
      </c>
      <c r="C11" s="10" t="s">
        <v>22</v>
      </c>
      <c r="D11" s="10" t="s">
        <v>3</v>
      </c>
      <c r="E11" s="10" t="s">
        <v>12</v>
      </c>
      <c r="F11" s="10">
        <f t="shared" si="0"/>
        <v>5000</v>
      </c>
      <c r="G11" s="10">
        <v>1000</v>
      </c>
      <c r="H11" s="29">
        <v>1000</v>
      </c>
      <c r="I11" s="29">
        <v>1000</v>
      </c>
      <c r="J11" s="29">
        <v>1000</v>
      </c>
      <c r="K11" s="29">
        <v>1000</v>
      </c>
    </row>
    <row r="12" spans="1:11">
      <c r="A12" s="1"/>
      <c r="B12" s="3" t="s">
        <v>4</v>
      </c>
      <c r="C12" s="10"/>
      <c r="D12" s="10"/>
      <c r="E12" s="10"/>
      <c r="F12" s="10">
        <f t="shared" ref="F12:K12" si="1">SUM(F6:F11)</f>
        <v>104100</v>
      </c>
      <c r="G12" s="10">
        <f t="shared" si="1"/>
        <v>19100</v>
      </c>
      <c r="H12" s="10">
        <f t="shared" si="1"/>
        <v>23000</v>
      </c>
      <c r="I12" s="10">
        <f t="shared" si="1"/>
        <v>23000</v>
      </c>
      <c r="J12" s="10">
        <f t="shared" si="1"/>
        <v>19500</v>
      </c>
      <c r="K12" s="10">
        <f t="shared" si="1"/>
        <v>19500</v>
      </c>
    </row>
    <row r="13" spans="1:11">
      <c r="A13" s="39" t="s"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78" customHeight="1">
      <c r="A14" s="1" t="s">
        <v>93</v>
      </c>
      <c r="B14" s="3" t="s">
        <v>58</v>
      </c>
      <c r="C14" s="10" t="s">
        <v>22</v>
      </c>
      <c r="D14" s="10" t="s">
        <v>3</v>
      </c>
      <c r="E14" s="10" t="s">
        <v>12</v>
      </c>
      <c r="F14" s="10">
        <f t="shared" ref="F14:F21" si="2">SUM(G14:K14)</f>
        <v>25000</v>
      </c>
      <c r="G14" s="10">
        <v>5000</v>
      </c>
      <c r="H14" s="26">
        <v>5000</v>
      </c>
      <c r="I14" s="26">
        <v>5000</v>
      </c>
      <c r="J14" s="26">
        <v>5000</v>
      </c>
      <c r="K14" s="26">
        <v>5000</v>
      </c>
    </row>
    <row r="15" spans="1:11" ht="93.6">
      <c r="A15" s="1" t="s">
        <v>94</v>
      </c>
      <c r="B15" s="3" t="s">
        <v>95</v>
      </c>
      <c r="C15" s="10" t="s">
        <v>22</v>
      </c>
      <c r="D15" s="10" t="s">
        <v>3</v>
      </c>
      <c r="E15" s="10" t="s">
        <v>12</v>
      </c>
      <c r="F15" s="26">
        <f t="shared" si="2"/>
        <v>46000</v>
      </c>
      <c r="G15" s="10">
        <v>10000</v>
      </c>
      <c r="H15" s="10">
        <v>10000</v>
      </c>
      <c r="I15" s="9">
        <v>10000</v>
      </c>
      <c r="J15" s="9">
        <v>10000</v>
      </c>
      <c r="K15" s="10">
        <v>6000</v>
      </c>
    </row>
    <row r="16" spans="1:11" ht="93.6">
      <c r="A16" s="1" t="s">
        <v>96</v>
      </c>
      <c r="B16" s="3" t="s">
        <v>70</v>
      </c>
      <c r="C16" s="10" t="s">
        <v>22</v>
      </c>
      <c r="D16" s="10" t="s">
        <v>3</v>
      </c>
      <c r="E16" s="10" t="s">
        <v>12</v>
      </c>
      <c r="F16" s="10">
        <f t="shared" si="2"/>
        <v>3500</v>
      </c>
      <c r="G16" s="10">
        <v>700</v>
      </c>
      <c r="H16" s="26">
        <v>700</v>
      </c>
      <c r="I16" s="26">
        <v>700</v>
      </c>
      <c r="J16" s="26">
        <v>700</v>
      </c>
      <c r="K16" s="26">
        <v>700</v>
      </c>
    </row>
    <row r="17" spans="1:11" ht="93.6">
      <c r="A17" s="1" t="s">
        <v>97</v>
      </c>
      <c r="B17" s="3" t="s">
        <v>59</v>
      </c>
      <c r="C17" s="10" t="s">
        <v>22</v>
      </c>
      <c r="D17" s="10" t="s">
        <v>3</v>
      </c>
      <c r="E17" s="10" t="s">
        <v>12</v>
      </c>
      <c r="F17" s="10">
        <f t="shared" si="2"/>
        <v>15000</v>
      </c>
      <c r="G17" s="10">
        <v>3000</v>
      </c>
      <c r="H17" s="26">
        <v>3000</v>
      </c>
      <c r="I17" s="26">
        <v>3000</v>
      </c>
      <c r="J17" s="26">
        <v>3000</v>
      </c>
      <c r="K17" s="26">
        <v>3000</v>
      </c>
    </row>
    <row r="18" spans="1:11" ht="93.6">
      <c r="A18" s="1" t="s">
        <v>98</v>
      </c>
      <c r="B18" s="3" t="s">
        <v>60</v>
      </c>
      <c r="C18" s="10" t="s">
        <v>22</v>
      </c>
      <c r="D18" s="10" t="s">
        <v>3</v>
      </c>
      <c r="E18" s="10" t="s">
        <v>12</v>
      </c>
      <c r="F18" s="10">
        <f t="shared" si="2"/>
        <v>10000</v>
      </c>
      <c r="G18" s="10">
        <v>2000</v>
      </c>
      <c r="H18" s="26">
        <v>2000</v>
      </c>
      <c r="I18" s="26">
        <v>2000</v>
      </c>
      <c r="J18" s="26">
        <v>2000</v>
      </c>
      <c r="K18" s="26">
        <v>2000</v>
      </c>
    </row>
    <row r="19" spans="1:11" ht="93.6">
      <c r="A19" s="1" t="s">
        <v>99</v>
      </c>
      <c r="B19" s="3" t="s">
        <v>61</v>
      </c>
      <c r="C19" s="10" t="s">
        <v>22</v>
      </c>
      <c r="D19" s="10" t="s">
        <v>3</v>
      </c>
      <c r="E19" s="10" t="s">
        <v>12</v>
      </c>
      <c r="F19" s="10">
        <f t="shared" si="2"/>
        <v>122000</v>
      </c>
      <c r="G19" s="10">
        <v>2000</v>
      </c>
      <c r="H19" s="10">
        <v>30000</v>
      </c>
      <c r="I19" s="10">
        <v>30000</v>
      </c>
      <c r="J19" s="10">
        <v>30000</v>
      </c>
      <c r="K19" s="10">
        <v>30000</v>
      </c>
    </row>
    <row r="20" spans="1:11" ht="93.6">
      <c r="A20" s="1" t="s">
        <v>100</v>
      </c>
      <c r="B20" s="3" t="s">
        <v>15</v>
      </c>
      <c r="C20" s="10" t="s">
        <v>22</v>
      </c>
      <c r="D20" s="10" t="s">
        <v>3</v>
      </c>
      <c r="E20" s="10" t="s">
        <v>12</v>
      </c>
      <c r="F20" s="10">
        <f t="shared" si="2"/>
        <v>5000</v>
      </c>
      <c r="G20" s="10">
        <v>1000</v>
      </c>
      <c r="H20" s="26">
        <v>1000</v>
      </c>
      <c r="I20" s="26">
        <v>1000</v>
      </c>
      <c r="J20" s="26">
        <v>1000</v>
      </c>
      <c r="K20" s="26">
        <v>1000</v>
      </c>
    </row>
    <row r="21" spans="1:11" ht="109.2">
      <c r="A21" s="1" t="s">
        <v>101</v>
      </c>
      <c r="B21" s="3" t="s">
        <v>82</v>
      </c>
      <c r="C21" s="26" t="s">
        <v>22</v>
      </c>
      <c r="D21" s="26" t="s">
        <v>3</v>
      </c>
      <c r="E21" s="26" t="s">
        <v>12</v>
      </c>
      <c r="F21" s="26">
        <f t="shared" si="2"/>
        <v>10000</v>
      </c>
      <c r="G21" s="26">
        <v>2000</v>
      </c>
      <c r="H21" s="26">
        <v>2000</v>
      </c>
      <c r="I21" s="26">
        <v>2000</v>
      </c>
      <c r="J21" s="26">
        <v>2000</v>
      </c>
      <c r="K21" s="26">
        <v>2000</v>
      </c>
    </row>
    <row r="22" spans="1:11" ht="25.2" customHeight="1">
      <c r="A22" s="1"/>
      <c r="B22" s="5" t="s">
        <v>4</v>
      </c>
      <c r="C22" s="10"/>
      <c r="D22" s="10"/>
      <c r="E22" s="4"/>
      <c r="F22" s="10">
        <f t="shared" ref="F22:K22" si="3">SUM(F14:F21)</f>
        <v>236500</v>
      </c>
      <c r="G22" s="26">
        <f t="shared" si="3"/>
        <v>25700</v>
      </c>
      <c r="H22" s="26">
        <f t="shared" si="3"/>
        <v>53700</v>
      </c>
      <c r="I22" s="26">
        <f t="shared" si="3"/>
        <v>53700</v>
      </c>
      <c r="J22" s="26">
        <f t="shared" si="3"/>
        <v>53700</v>
      </c>
      <c r="K22" s="26">
        <f t="shared" si="3"/>
        <v>49700</v>
      </c>
    </row>
    <row r="23" spans="1:11">
      <c r="A23" s="39" t="s">
        <v>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82.95" customHeight="1">
      <c r="A24" s="1" t="s">
        <v>102</v>
      </c>
      <c r="B24" s="3" t="s">
        <v>16</v>
      </c>
      <c r="C24" s="10" t="s">
        <v>7</v>
      </c>
      <c r="D24" s="10" t="s">
        <v>3</v>
      </c>
      <c r="E24" s="10" t="s">
        <v>12</v>
      </c>
      <c r="F24" s="10">
        <f t="shared" si="0"/>
        <v>1500</v>
      </c>
      <c r="G24" s="10">
        <v>300</v>
      </c>
      <c r="H24" s="10">
        <v>300</v>
      </c>
      <c r="I24" s="10">
        <v>300</v>
      </c>
      <c r="J24" s="10">
        <v>300</v>
      </c>
      <c r="K24" s="10">
        <v>300</v>
      </c>
    </row>
    <row r="25" spans="1:11" ht="82.95" customHeight="1">
      <c r="A25" s="1" t="s">
        <v>103</v>
      </c>
      <c r="B25" s="3" t="s">
        <v>24</v>
      </c>
      <c r="C25" s="26" t="s">
        <v>7</v>
      </c>
      <c r="D25" s="26" t="s">
        <v>23</v>
      </c>
      <c r="E25" s="26" t="s">
        <v>12</v>
      </c>
      <c r="F25" s="26">
        <f>SUM(G25:K25)</f>
        <v>3000</v>
      </c>
      <c r="G25" s="26">
        <v>600</v>
      </c>
      <c r="H25" s="31">
        <v>600</v>
      </c>
      <c r="I25" s="31">
        <v>600</v>
      </c>
      <c r="J25" s="31">
        <v>600</v>
      </c>
      <c r="K25" s="31">
        <v>600</v>
      </c>
    </row>
    <row r="26" spans="1:11" ht="82.95" customHeight="1">
      <c r="A26" s="1" t="s">
        <v>104</v>
      </c>
      <c r="B26" s="3" t="s">
        <v>62</v>
      </c>
      <c r="C26" s="25" t="s">
        <v>22</v>
      </c>
      <c r="D26" s="25" t="s">
        <v>3</v>
      </c>
      <c r="E26" s="25" t="s">
        <v>12</v>
      </c>
      <c r="F26" s="25">
        <f t="shared" si="0"/>
        <v>15000</v>
      </c>
      <c r="G26" s="25">
        <v>3000</v>
      </c>
      <c r="H26" s="26">
        <v>3000</v>
      </c>
      <c r="I26" s="26">
        <v>3000</v>
      </c>
      <c r="J26" s="26">
        <v>3000</v>
      </c>
      <c r="K26" s="26">
        <v>3000</v>
      </c>
    </row>
    <row r="27" spans="1:11" ht="93.6">
      <c r="A27" s="1" t="s">
        <v>105</v>
      </c>
      <c r="B27" s="3" t="s">
        <v>106</v>
      </c>
      <c r="C27" s="10" t="s">
        <v>22</v>
      </c>
      <c r="D27" s="10" t="s">
        <v>3</v>
      </c>
      <c r="E27" s="10" t="s">
        <v>12</v>
      </c>
      <c r="F27" s="10">
        <f t="shared" si="0"/>
        <v>10000</v>
      </c>
      <c r="G27" s="10">
        <v>2000</v>
      </c>
      <c r="H27" s="10">
        <v>2000</v>
      </c>
      <c r="I27" s="26">
        <v>2000</v>
      </c>
      <c r="J27" s="26">
        <v>2000</v>
      </c>
      <c r="K27" s="26">
        <v>2000</v>
      </c>
    </row>
    <row r="28" spans="1:11" ht="87" customHeight="1">
      <c r="A28" s="1" t="s">
        <v>107</v>
      </c>
      <c r="B28" s="3" t="s">
        <v>17</v>
      </c>
      <c r="C28" s="25" t="s">
        <v>22</v>
      </c>
      <c r="D28" s="10" t="s">
        <v>3</v>
      </c>
      <c r="E28" s="10" t="s">
        <v>12</v>
      </c>
      <c r="F28" s="10">
        <f t="shared" si="0"/>
        <v>10000</v>
      </c>
      <c r="G28" s="26">
        <v>2000</v>
      </c>
      <c r="H28" s="26">
        <v>2000</v>
      </c>
      <c r="I28" s="26">
        <v>2000</v>
      </c>
      <c r="J28" s="26">
        <v>2000</v>
      </c>
      <c r="K28" s="26">
        <v>2000</v>
      </c>
    </row>
    <row r="29" spans="1:11" ht="93.6">
      <c r="A29" s="1" t="s">
        <v>108</v>
      </c>
      <c r="B29" s="3" t="s">
        <v>63</v>
      </c>
      <c r="C29" s="10" t="s">
        <v>22</v>
      </c>
      <c r="D29" s="10" t="s">
        <v>3</v>
      </c>
      <c r="E29" s="10" t="s">
        <v>12</v>
      </c>
      <c r="F29" s="10">
        <f t="shared" si="0"/>
        <v>50000</v>
      </c>
      <c r="G29" s="10">
        <v>10000</v>
      </c>
      <c r="H29" s="10">
        <v>10000</v>
      </c>
      <c r="I29" s="10">
        <v>10000</v>
      </c>
      <c r="J29" s="10">
        <v>10000</v>
      </c>
      <c r="K29" s="10">
        <v>10000</v>
      </c>
    </row>
    <row r="30" spans="1:11" ht="79.2" customHeight="1">
      <c r="A30" s="1" t="s">
        <v>109</v>
      </c>
      <c r="B30" s="3" t="s">
        <v>18</v>
      </c>
      <c r="C30" s="10" t="s">
        <v>22</v>
      </c>
      <c r="D30" s="10" t="s">
        <v>3</v>
      </c>
      <c r="E30" s="10" t="s">
        <v>12</v>
      </c>
      <c r="F30" s="10">
        <f t="shared" si="0"/>
        <v>7500</v>
      </c>
      <c r="G30" s="26">
        <v>1500</v>
      </c>
      <c r="H30" s="26">
        <v>1500</v>
      </c>
      <c r="I30" s="10">
        <v>1500</v>
      </c>
      <c r="J30" s="10">
        <v>1500</v>
      </c>
      <c r="K30" s="26">
        <v>1500</v>
      </c>
    </row>
    <row r="31" spans="1:11" ht="79.2" customHeight="1">
      <c r="A31" s="1" t="s">
        <v>110</v>
      </c>
      <c r="B31" s="3" t="s">
        <v>64</v>
      </c>
      <c r="C31" s="10" t="s">
        <v>22</v>
      </c>
      <c r="D31" s="10" t="s">
        <v>3</v>
      </c>
      <c r="E31" s="10" t="s">
        <v>12</v>
      </c>
      <c r="F31" s="10">
        <f t="shared" si="0"/>
        <v>5000</v>
      </c>
      <c r="G31" s="10">
        <v>1000</v>
      </c>
      <c r="H31" s="10">
        <v>1000</v>
      </c>
      <c r="I31" s="10">
        <v>1000</v>
      </c>
      <c r="J31" s="10">
        <v>1000</v>
      </c>
      <c r="K31" s="10">
        <v>1000</v>
      </c>
    </row>
    <row r="32" spans="1:11" ht="79.2" customHeight="1">
      <c r="A32" s="1" t="s">
        <v>111</v>
      </c>
      <c r="B32" s="3" t="s">
        <v>19</v>
      </c>
      <c r="C32" s="10" t="s">
        <v>22</v>
      </c>
      <c r="D32" s="10" t="s">
        <v>3</v>
      </c>
      <c r="E32" s="10" t="s">
        <v>12</v>
      </c>
      <c r="F32" s="10">
        <f t="shared" si="0"/>
        <v>16000</v>
      </c>
      <c r="G32" s="10">
        <v>8000</v>
      </c>
      <c r="H32" s="10">
        <v>8000</v>
      </c>
      <c r="I32" s="10"/>
      <c r="J32" s="10"/>
      <c r="K32" s="10"/>
    </row>
    <row r="33" spans="1:11" ht="93.6">
      <c r="A33" s="1" t="s">
        <v>112</v>
      </c>
      <c r="B33" s="3" t="s">
        <v>65</v>
      </c>
      <c r="C33" s="10" t="s">
        <v>22</v>
      </c>
      <c r="D33" s="10" t="s">
        <v>3</v>
      </c>
      <c r="E33" s="10" t="s">
        <v>12</v>
      </c>
      <c r="F33" s="10">
        <f t="shared" si="0"/>
        <v>55000</v>
      </c>
      <c r="G33" s="10">
        <v>15000</v>
      </c>
      <c r="H33" s="10">
        <v>10000</v>
      </c>
      <c r="I33" s="10">
        <v>10000</v>
      </c>
      <c r="J33" s="10">
        <v>10000</v>
      </c>
      <c r="K33" s="6">
        <v>10000</v>
      </c>
    </row>
    <row r="34" spans="1:11" ht="93.6">
      <c r="A34" s="1" t="s">
        <v>113</v>
      </c>
      <c r="B34" s="3" t="s">
        <v>20</v>
      </c>
      <c r="C34" s="10" t="s">
        <v>22</v>
      </c>
      <c r="D34" s="10" t="s">
        <v>3</v>
      </c>
      <c r="E34" s="10" t="s">
        <v>12</v>
      </c>
      <c r="F34" s="10">
        <f t="shared" si="0"/>
        <v>5000</v>
      </c>
      <c r="G34" s="10">
        <v>1000</v>
      </c>
      <c r="H34" s="26">
        <v>1000</v>
      </c>
      <c r="I34" s="26">
        <v>1000</v>
      </c>
      <c r="J34" s="26">
        <v>1000</v>
      </c>
      <c r="K34" s="26">
        <v>1000</v>
      </c>
    </row>
    <row r="35" spans="1:11" ht="64.2" customHeight="1">
      <c r="A35" s="1" t="s">
        <v>114</v>
      </c>
      <c r="B35" s="3" t="s">
        <v>8</v>
      </c>
      <c r="C35" s="10" t="s">
        <v>22</v>
      </c>
      <c r="D35" s="10" t="s">
        <v>3</v>
      </c>
      <c r="E35" s="10" t="s">
        <v>12</v>
      </c>
      <c r="F35" s="10">
        <f t="shared" si="0"/>
        <v>13850</v>
      </c>
      <c r="G35" s="10">
        <v>300</v>
      </c>
      <c r="H35" s="10">
        <v>5200</v>
      </c>
      <c r="I35" s="10">
        <v>4350</v>
      </c>
      <c r="J35" s="10">
        <v>2000</v>
      </c>
      <c r="K35" s="6">
        <v>2000</v>
      </c>
    </row>
    <row r="36" spans="1:11" ht="45" customHeight="1">
      <c r="A36" s="1" t="s">
        <v>115</v>
      </c>
      <c r="B36" s="3" t="s">
        <v>27</v>
      </c>
      <c r="C36" s="10" t="s">
        <v>22</v>
      </c>
      <c r="D36" s="10" t="s">
        <v>3</v>
      </c>
      <c r="E36" s="10" t="s">
        <v>12</v>
      </c>
      <c r="F36" s="10">
        <f t="shared" si="0"/>
        <v>12500</v>
      </c>
      <c r="G36" s="26">
        <v>2500</v>
      </c>
      <c r="H36" s="26">
        <v>2500</v>
      </c>
      <c r="I36" s="26">
        <v>2500</v>
      </c>
      <c r="J36" s="26">
        <v>2500</v>
      </c>
      <c r="K36" s="26">
        <v>2500</v>
      </c>
    </row>
    <row r="37" spans="1:11" ht="93.6">
      <c r="A37" s="1" t="s">
        <v>116</v>
      </c>
      <c r="B37" s="3" t="s">
        <v>71</v>
      </c>
      <c r="C37" s="10" t="s">
        <v>22</v>
      </c>
      <c r="D37" s="10" t="s">
        <v>3</v>
      </c>
      <c r="E37" s="10" t="s">
        <v>12</v>
      </c>
      <c r="F37" s="10">
        <f t="shared" si="0"/>
        <v>3000</v>
      </c>
      <c r="G37" s="10">
        <v>600</v>
      </c>
      <c r="H37" s="26">
        <v>600</v>
      </c>
      <c r="I37" s="26">
        <v>600</v>
      </c>
      <c r="J37" s="26">
        <v>600</v>
      </c>
      <c r="K37" s="6">
        <v>600</v>
      </c>
    </row>
    <row r="38" spans="1:11" ht="76.95" customHeight="1">
      <c r="A38" s="1" t="s">
        <v>117</v>
      </c>
      <c r="B38" s="3" t="s">
        <v>21</v>
      </c>
      <c r="C38" s="10" t="s">
        <v>22</v>
      </c>
      <c r="D38" s="10" t="s">
        <v>3</v>
      </c>
      <c r="E38" s="10" t="s">
        <v>12</v>
      </c>
      <c r="F38" s="10">
        <f t="shared" si="0"/>
        <v>2500</v>
      </c>
      <c r="G38" s="26">
        <v>500</v>
      </c>
      <c r="H38" s="26">
        <v>500</v>
      </c>
      <c r="I38" s="10">
        <v>500</v>
      </c>
      <c r="J38" s="26">
        <v>500</v>
      </c>
      <c r="K38" s="26">
        <v>500</v>
      </c>
    </row>
    <row r="39" spans="1:11" ht="93.6">
      <c r="A39" s="1" t="s">
        <v>118</v>
      </c>
      <c r="B39" s="3" t="s">
        <v>72</v>
      </c>
      <c r="C39" s="10" t="s">
        <v>22</v>
      </c>
      <c r="D39" s="10" t="s">
        <v>3</v>
      </c>
      <c r="E39" s="10" t="s">
        <v>12</v>
      </c>
      <c r="F39" s="10">
        <f t="shared" si="0"/>
        <v>25000</v>
      </c>
      <c r="G39" s="10">
        <v>5000</v>
      </c>
      <c r="H39" s="26">
        <v>5000</v>
      </c>
      <c r="I39" s="26">
        <v>5000</v>
      </c>
      <c r="J39" s="26">
        <v>5000</v>
      </c>
      <c r="K39" s="26">
        <v>5000</v>
      </c>
    </row>
    <row r="40" spans="1:11" ht="93.6">
      <c r="A40" s="1" t="s">
        <v>119</v>
      </c>
      <c r="B40" s="3" t="s">
        <v>73</v>
      </c>
      <c r="C40" s="10" t="s">
        <v>22</v>
      </c>
      <c r="D40" s="10" t="s">
        <v>3</v>
      </c>
      <c r="E40" s="10" t="s">
        <v>12</v>
      </c>
      <c r="F40" s="10">
        <f t="shared" si="0"/>
        <v>25000</v>
      </c>
      <c r="G40" s="26">
        <v>5000</v>
      </c>
      <c r="H40" s="26">
        <v>5000</v>
      </c>
      <c r="I40" s="26">
        <v>5000</v>
      </c>
      <c r="J40" s="26">
        <v>5000</v>
      </c>
      <c r="K40" s="26">
        <v>5000</v>
      </c>
    </row>
    <row r="41" spans="1:11" ht="93.6">
      <c r="A41" s="1" t="s">
        <v>120</v>
      </c>
      <c r="B41" s="3" t="s">
        <v>74</v>
      </c>
      <c r="C41" s="10" t="s">
        <v>22</v>
      </c>
      <c r="D41" s="10" t="s">
        <v>3</v>
      </c>
      <c r="E41" s="10" t="s">
        <v>12</v>
      </c>
      <c r="F41" s="10">
        <f t="shared" si="0"/>
        <v>2500</v>
      </c>
      <c r="G41" s="10">
        <v>500</v>
      </c>
      <c r="H41" s="26">
        <v>500</v>
      </c>
      <c r="I41" s="26">
        <v>500</v>
      </c>
      <c r="J41" s="26">
        <v>500</v>
      </c>
      <c r="K41" s="26">
        <v>500</v>
      </c>
    </row>
    <row r="42" spans="1:11" ht="93.6">
      <c r="A42" s="1" t="s">
        <v>121</v>
      </c>
      <c r="B42" s="3" t="s">
        <v>75</v>
      </c>
      <c r="C42" s="10" t="s">
        <v>22</v>
      </c>
      <c r="D42" s="10" t="s">
        <v>3</v>
      </c>
      <c r="E42" s="10" t="s">
        <v>12</v>
      </c>
      <c r="F42" s="10">
        <f t="shared" si="0"/>
        <v>3500</v>
      </c>
      <c r="G42" s="26">
        <v>700</v>
      </c>
      <c r="H42" s="26">
        <v>700</v>
      </c>
      <c r="I42" s="26">
        <v>700</v>
      </c>
      <c r="J42" s="26">
        <v>700</v>
      </c>
      <c r="K42" s="26">
        <v>700</v>
      </c>
    </row>
    <row r="43" spans="1:11" ht="93.6">
      <c r="A43" s="1" t="s">
        <v>122</v>
      </c>
      <c r="B43" s="3" t="s">
        <v>76</v>
      </c>
      <c r="C43" s="10" t="s">
        <v>22</v>
      </c>
      <c r="D43" s="10" t="s">
        <v>3</v>
      </c>
      <c r="E43" s="10" t="s">
        <v>12</v>
      </c>
      <c r="F43" s="10">
        <f t="shared" si="0"/>
        <v>25000</v>
      </c>
      <c r="G43" s="10">
        <v>5000</v>
      </c>
      <c r="H43" s="26">
        <v>5000</v>
      </c>
      <c r="I43" s="26">
        <v>5000</v>
      </c>
      <c r="J43" s="26">
        <v>5000</v>
      </c>
      <c r="K43" s="26">
        <v>5000</v>
      </c>
    </row>
    <row r="44" spans="1:11" ht="93.6">
      <c r="A44" s="1" t="s">
        <v>123</v>
      </c>
      <c r="B44" s="3" t="s">
        <v>66</v>
      </c>
      <c r="C44" s="10" t="s">
        <v>22</v>
      </c>
      <c r="D44" s="10" t="s">
        <v>3</v>
      </c>
      <c r="E44" s="10" t="s">
        <v>12</v>
      </c>
      <c r="F44" s="10">
        <f t="shared" si="0"/>
        <v>5000</v>
      </c>
      <c r="G44" s="10">
        <v>1000</v>
      </c>
      <c r="H44" s="26">
        <v>1000</v>
      </c>
      <c r="I44" s="26">
        <v>1000</v>
      </c>
      <c r="J44" s="26">
        <v>1000</v>
      </c>
      <c r="K44" s="26">
        <v>1000</v>
      </c>
    </row>
    <row r="45" spans="1:11" ht="93.6">
      <c r="A45" s="1" t="s">
        <v>124</v>
      </c>
      <c r="B45" s="5" t="s">
        <v>77</v>
      </c>
      <c r="C45" s="10" t="s">
        <v>22</v>
      </c>
      <c r="D45" s="10" t="s">
        <v>3</v>
      </c>
      <c r="E45" s="10" t="s">
        <v>12</v>
      </c>
      <c r="F45" s="10">
        <f t="shared" si="0"/>
        <v>10000</v>
      </c>
      <c r="G45" s="26">
        <v>2000</v>
      </c>
      <c r="H45" s="10">
        <v>2000</v>
      </c>
      <c r="I45" s="10">
        <v>2000</v>
      </c>
      <c r="J45" s="10">
        <v>2000</v>
      </c>
      <c r="K45" s="26">
        <v>2000</v>
      </c>
    </row>
    <row r="46" spans="1:11" ht="93.6">
      <c r="A46" s="1" t="s">
        <v>125</v>
      </c>
      <c r="B46" s="3" t="s">
        <v>78</v>
      </c>
      <c r="C46" s="10" t="s">
        <v>22</v>
      </c>
      <c r="D46" s="10" t="s">
        <v>3</v>
      </c>
      <c r="E46" s="10" t="s">
        <v>12</v>
      </c>
      <c r="F46" s="10">
        <f t="shared" si="0"/>
        <v>51000</v>
      </c>
      <c r="G46" s="10">
        <v>24000</v>
      </c>
      <c r="H46" s="10">
        <v>27000</v>
      </c>
      <c r="I46" s="10"/>
      <c r="J46" s="10"/>
      <c r="K46" s="6"/>
    </row>
    <row r="47" spans="1:11" ht="93.6">
      <c r="A47" s="1" t="s">
        <v>126</v>
      </c>
      <c r="B47" s="3" t="s">
        <v>128</v>
      </c>
      <c r="C47" s="10" t="s">
        <v>22</v>
      </c>
      <c r="D47" s="10" t="s">
        <v>3</v>
      </c>
      <c r="E47" s="10" t="s">
        <v>12</v>
      </c>
      <c r="F47" s="10">
        <f t="shared" si="0"/>
        <v>60000</v>
      </c>
      <c r="G47" s="10">
        <v>20000</v>
      </c>
      <c r="H47" s="26">
        <v>20000</v>
      </c>
      <c r="I47" s="26">
        <v>20000</v>
      </c>
      <c r="J47" s="10"/>
      <c r="K47" s="6"/>
    </row>
    <row r="48" spans="1:11" ht="109.2">
      <c r="A48" s="1" t="s">
        <v>127</v>
      </c>
      <c r="B48" s="5" t="s">
        <v>130</v>
      </c>
      <c r="C48" s="10" t="s">
        <v>22</v>
      </c>
      <c r="D48" s="10" t="s">
        <v>3</v>
      </c>
      <c r="E48" s="10" t="s">
        <v>12</v>
      </c>
      <c r="F48" s="10">
        <f t="shared" si="0"/>
        <v>69000</v>
      </c>
      <c r="G48" s="10"/>
      <c r="H48" s="10">
        <v>69000</v>
      </c>
      <c r="I48" s="10"/>
      <c r="J48" s="10"/>
      <c r="K48" s="6"/>
    </row>
    <row r="49" spans="1:11" ht="93.6">
      <c r="A49" s="1" t="s">
        <v>131</v>
      </c>
      <c r="B49" s="5" t="s">
        <v>129</v>
      </c>
      <c r="C49" s="10" t="s">
        <v>22</v>
      </c>
      <c r="D49" s="10" t="s">
        <v>3</v>
      </c>
      <c r="E49" s="10" t="s">
        <v>12</v>
      </c>
      <c r="F49" s="10">
        <f t="shared" si="0"/>
        <v>104000</v>
      </c>
      <c r="G49" s="10">
        <v>52000</v>
      </c>
      <c r="H49" s="10"/>
      <c r="I49" s="26">
        <v>52000</v>
      </c>
      <c r="J49" s="10"/>
      <c r="K49" s="6"/>
    </row>
    <row r="50" spans="1:11" ht="93.6">
      <c r="A50" s="1" t="s">
        <v>132</v>
      </c>
      <c r="B50" s="5" t="s">
        <v>79</v>
      </c>
      <c r="C50" s="10" t="s">
        <v>22</v>
      </c>
      <c r="D50" s="10" t="s">
        <v>3</v>
      </c>
      <c r="E50" s="10" t="s">
        <v>12</v>
      </c>
      <c r="F50" s="10">
        <f t="shared" si="0"/>
        <v>10000</v>
      </c>
      <c r="G50" s="10">
        <v>2000</v>
      </c>
      <c r="H50" s="26">
        <v>2000</v>
      </c>
      <c r="I50" s="26">
        <v>2000</v>
      </c>
      <c r="J50" s="26">
        <v>2000</v>
      </c>
      <c r="K50" s="26">
        <v>2000</v>
      </c>
    </row>
    <row r="51" spans="1:11" ht="93.6">
      <c r="A51" s="1" t="s">
        <v>133</v>
      </c>
      <c r="B51" s="5" t="s">
        <v>80</v>
      </c>
      <c r="C51" s="10" t="s">
        <v>22</v>
      </c>
      <c r="D51" s="10" t="s">
        <v>3</v>
      </c>
      <c r="E51" s="10" t="s">
        <v>12</v>
      </c>
      <c r="F51" s="10">
        <f t="shared" si="0"/>
        <v>30000</v>
      </c>
      <c r="G51" s="10">
        <v>6000</v>
      </c>
      <c r="H51" s="26">
        <v>6000</v>
      </c>
      <c r="I51" s="26">
        <v>6000</v>
      </c>
      <c r="J51" s="26">
        <v>6000</v>
      </c>
      <c r="K51" s="26">
        <v>6000</v>
      </c>
    </row>
    <row r="52" spans="1:11" ht="93.6">
      <c r="A52" s="1" t="s">
        <v>134</v>
      </c>
      <c r="B52" s="5" t="s">
        <v>67</v>
      </c>
      <c r="C52" s="10" t="s">
        <v>22</v>
      </c>
      <c r="D52" s="10" t="s">
        <v>3</v>
      </c>
      <c r="E52" s="10" t="s">
        <v>12</v>
      </c>
      <c r="F52" s="10">
        <f t="shared" si="0"/>
        <v>5000</v>
      </c>
      <c r="G52" s="10">
        <v>1000</v>
      </c>
      <c r="H52" s="26">
        <v>1000</v>
      </c>
      <c r="I52" s="26">
        <v>1000</v>
      </c>
      <c r="J52" s="26">
        <v>1000</v>
      </c>
      <c r="K52" s="26">
        <v>1000</v>
      </c>
    </row>
    <row r="53" spans="1:11" ht="93.6">
      <c r="A53" s="1" t="s">
        <v>135</v>
      </c>
      <c r="B53" s="5" t="s">
        <v>81</v>
      </c>
      <c r="C53" s="10" t="s">
        <v>22</v>
      </c>
      <c r="D53" s="10" t="s">
        <v>3</v>
      </c>
      <c r="E53" s="10" t="s">
        <v>12</v>
      </c>
      <c r="F53" s="10">
        <f t="shared" si="0"/>
        <v>60000</v>
      </c>
      <c r="G53" s="10">
        <v>12000</v>
      </c>
      <c r="H53" s="26">
        <v>12000</v>
      </c>
      <c r="I53" s="26">
        <v>12000</v>
      </c>
      <c r="J53" s="26">
        <v>12000</v>
      </c>
      <c r="K53" s="26">
        <v>12000</v>
      </c>
    </row>
    <row r="54" spans="1:11" ht="93.6">
      <c r="A54" s="1" t="s">
        <v>137</v>
      </c>
      <c r="B54" s="27" t="s">
        <v>136</v>
      </c>
      <c r="C54" s="10" t="s">
        <v>22</v>
      </c>
      <c r="D54" s="10" t="s">
        <v>3</v>
      </c>
      <c r="E54" s="10" t="s">
        <v>12</v>
      </c>
      <c r="F54" s="10">
        <f t="shared" si="0"/>
        <v>40000</v>
      </c>
      <c r="G54" s="10">
        <v>40000</v>
      </c>
      <c r="H54" s="10"/>
      <c r="I54" s="10"/>
      <c r="J54" s="10"/>
      <c r="K54" s="6"/>
    </row>
    <row r="55" spans="1:11" ht="109.2">
      <c r="A55" s="1" t="s">
        <v>138</v>
      </c>
      <c r="B55" s="3" t="s">
        <v>139</v>
      </c>
      <c r="C55" s="10" t="s">
        <v>22</v>
      </c>
      <c r="D55" s="10" t="s">
        <v>3</v>
      </c>
      <c r="E55" s="10" t="s">
        <v>12</v>
      </c>
      <c r="F55" s="10">
        <f t="shared" si="0"/>
        <v>1000</v>
      </c>
      <c r="G55" s="10">
        <v>1000</v>
      </c>
      <c r="H55" s="10"/>
      <c r="I55" s="10"/>
      <c r="J55" s="10"/>
      <c r="K55" s="6"/>
    </row>
    <row r="56" spans="1:11" ht="93.6">
      <c r="A56" s="1" t="s">
        <v>140</v>
      </c>
      <c r="B56" s="3" t="s">
        <v>83</v>
      </c>
      <c r="C56" s="26" t="s">
        <v>22</v>
      </c>
      <c r="D56" s="26" t="s">
        <v>3</v>
      </c>
      <c r="E56" s="26" t="s">
        <v>12</v>
      </c>
      <c r="F56" s="26">
        <f>SUM(G56:K56)</f>
        <v>5000</v>
      </c>
      <c r="G56" s="26">
        <v>1000</v>
      </c>
      <c r="H56" s="26">
        <v>1000</v>
      </c>
      <c r="I56" s="26">
        <v>1000</v>
      </c>
      <c r="J56" s="26">
        <v>1000</v>
      </c>
      <c r="K56" s="26">
        <v>1000</v>
      </c>
    </row>
    <row r="57" spans="1:11" ht="93.6">
      <c r="A57" s="1" t="s">
        <v>141</v>
      </c>
      <c r="B57" s="3" t="s">
        <v>25</v>
      </c>
      <c r="C57" s="26" t="s">
        <v>22</v>
      </c>
      <c r="D57" s="26" t="s">
        <v>3</v>
      </c>
      <c r="E57" s="26" t="s">
        <v>12</v>
      </c>
      <c r="F57" s="26">
        <f>SUM(G57:K57)</f>
        <v>5000</v>
      </c>
      <c r="G57" s="26">
        <v>1000</v>
      </c>
      <c r="H57" s="26">
        <v>1000</v>
      </c>
      <c r="I57" s="26">
        <v>1000</v>
      </c>
      <c r="J57" s="26">
        <v>1000</v>
      </c>
      <c r="K57" s="26">
        <v>1000</v>
      </c>
    </row>
    <row r="58" spans="1:11" ht="93.6">
      <c r="A58" s="1" t="s">
        <v>142</v>
      </c>
      <c r="B58" s="3" t="s">
        <v>84</v>
      </c>
      <c r="C58" s="26" t="s">
        <v>22</v>
      </c>
      <c r="D58" s="26" t="s">
        <v>3</v>
      </c>
      <c r="E58" s="26" t="s">
        <v>12</v>
      </c>
      <c r="F58" s="26">
        <f>SUM(G58:K58)</f>
        <v>5000</v>
      </c>
      <c r="G58" s="26">
        <v>1000</v>
      </c>
      <c r="H58" s="26">
        <v>1000</v>
      </c>
      <c r="I58" s="26">
        <v>1000</v>
      </c>
      <c r="J58" s="26">
        <v>1000</v>
      </c>
      <c r="K58" s="26">
        <v>1000</v>
      </c>
    </row>
    <row r="59" spans="1:11">
      <c r="A59" s="1"/>
      <c r="B59" s="3" t="s">
        <v>4</v>
      </c>
      <c r="C59" s="1"/>
      <c r="D59" s="1"/>
      <c r="E59" s="1"/>
      <c r="F59" s="1">
        <f t="shared" ref="F59:K59" si="4">SUM(F24:F55)</f>
        <v>735850</v>
      </c>
      <c r="G59" s="1">
        <f t="shared" si="4"/>
        <v>225500</v>
      </c>
      <c r="H59" s="1">
        <f t="shared" si="4"/>
        <v>204400</v>
      </c>
      <c r="I59" s="1">
        <f t="shared" si="4"/>
        <v>151550</v>
      </c>
      <c r="J59" s="1">
        <f t="shared" si="4"/>
        <v>77200</v>
      </c>
      <c r="K59" s="1">
        <f t="shared" si="4"/>
        <v>77200</v>
      </c>
    </row>
    <row r="60" spans="1:11">
      <c r="A60" s="1"/>
      <c r="B60" s="3" t="s">
        <v>26</v>
      </c>
      <c r="C60" s="1"/>
      <c r="D60" s="1"/>
      <c r="E60" s="1"/>
      <c r="F60" s="1">
        <f t="shared" ref="F60:K60" si="5">F12+F22+F59</f>
        <v>1076450</v>
      </c>
      <c r="G60" s="1">
        <f t="shared" si="5"/>
        <v>270300</v>
      </c>
      <c r="H60" s="1">
        <f t="shared" si="5"/>
        <v>281100</v>
      </c>
      <c r="I60" s="1">
        <f t="shared" si="5"/>
        <v>228250</v>
      </c>
      <c r="J60" s="1">
        <f t="shared" si="5"/>
        <v>150400</v>
      </c>
      <c r="K60" s="1">
        <f t="shared" si="5"/>
        <v>146400</v>
      </c>
    </row>
    <row r="62" spans="1:11" ht="43.95" customHeight="1">
      <c r="A62" s="37" t="s">
        <v>53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</row>
  </sheetData>
  <mergeCells count="6">
    <mergeCell ref="A62:K62"/>
    <mergeCell ref="A1:K1"/>
    <mergeCell ref="A13:K13"/>
    <mergeCell ref="A23:K23"/>
    <mergeCell ref="A5:K5"/>
    <mergeCell ref="G2:K2"/>
  </mergeCells>
  <pageMargins left="0.6692913385826772" right="0.19685039370078741" top="0.51181102362204722" bottom="0.31496062992125984" header="0.31496062992125984" footer="0.31496062992125984"/>
  <pageSetup paperSize="9" firstPageNumber="2" orientation="landscape" useFirstPageNumber="1" verticalDpi="0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тітулка</vt:lpstr>
      <vt:lpstr>заг.полож., мета</vt:lpstr>
      <vt:lpstr>завдання</vt:lpstr>
      <vt:lpstr>завдання!Заголовки_для_печати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cp:lastPrinted>2020-12-21T08:39:05Z</cp:lastPrinted>
  <dcterms:created xsi:type="dcterms:W3CDTF">2020-11-04T13:16:46Z</dcterms:created>
  <dcterms:modified xsi:type="dcterms:W3CDTF">2020-12-21T08:39:15Z</dcterms:modified>
</cp:coreProperties>
</file>